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4936F62-88C3-41D8-B028-9D81CF6976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99" i="1"/>
  <c r="L89" i="1"/>
  <c r="L100" i="1" s="1"/>
  <c r="L80" i="1"/>
  <c r="L70" i="1"/>
  <c r="L81" i="1" s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19" i="1" l="1"/>
  <c r="L24" i="1"/>
  <c r="G138" i="1"/>
  <c r="I119" i="1"/>
  <c r="H138" i="1"/>
  <c r="L62" i="1"/>
  <c r="I157" i="1"/>
  <c r="G176" i="1"/>
  <c r="J157" i="1"/>
  <c r="H176" i="1"/>
  <c r="I176" i="1"/>
  <c r="G195" i="1"/>
  <c r="I100" i="1"/>
  <c r="F100" i="1"/>
  <c r="J100" i="1"/>
  <c r="G100" i="1"/>
  <c r="F81" i="1"/>
  <c r="H81" i="1"/>
  <c r="G119" i="1"/>
  <c r="G81" i="1"/>
  <c r="H119" i="1"/>
  <c r="I81" i="1"/>
  <c r="J119" i="1"/>
  <c r="I138" i="1"/>
  <c r="G157" i="1"/>
  <c r="J138" i="1"/>
  <c r="H157" i="1"/>
  <c r="J81" i="1"/>
  <c r="H100" i="1"/>
  <c r="I195" i="1"/>
  <c r="L196" i="1"/>
  <c r="I62" i="1"/>
  <c r="J62" i="1"/>
  <c r="H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J196" i="1" l="1"/>
  <c r="F196" i="1"/>
  <c r="I196" i="1"/>
  <c r="H196" i="1"/>
  <c r="G196" i="1"/>
</calcChain>
</file>

<file path=xl/sharedStrings.xml><?xml version="1.0" encoding="utf-8"?>
<sst xmlns="http://schemas.openxmlformats.org/spreadsheetml/2006/main" count="256" uniqueCount="85">
  <si>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</si>
  <si>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</si>
  <si>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</si>
  <si>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</si>
  <si>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</si>
  <si>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</si>
  <si>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</si>
  <si>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</si>
  <si>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</si>
  <si>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</si>
  <si>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</si>
  <si>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</si>
  <si>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</si>
  <si>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</si>
  <si>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</si>
  <si>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</si>
  <si>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</si>
  <si>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</si>
  <si>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</si>
  <si>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</si>
  <si>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</si>
  <si>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</si>
  <si>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</si>
  <si>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</si>
  <si>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</si>
  <si>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</si>
  <si>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</si>
  <si>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</si>
  <si>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</si>
  <si>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</si>
  <si>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</si>
  <si>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</si>
  <si>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</si>
  <si>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</si>
  <si>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</si>
  <si>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</si>
  <si>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</si>
  <si>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</si>
  <si>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</si>
  <si>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 "Гимназия№1(Базовая школа РАН) "</t>
  </si>
  <si>
    <t xml:space="preserve">Директор ООО"СКД" </t>
  </si>
  <si>
    <t>Погодина И.В.</t>
  </si>
  <si>
    <t>Каша пшенная молочная с маслом</t>
  </si>
  <si>
    <t>44.29</t>
  </si>
  <si>
    <t>Сыр порционно</t>
  </si>
  <si>
    <t>Кофейный напиток с молоком</t>
  </si>
  <si>
    <t>Хлеб пшеничный</t>
  </si>
  <si>
    <t>Салат из белокачанной капусты с яблоком</t>
  </si>
  <si>
    <t>Суп картофельный с рыбными консервами</t>
  </si>
  <si>
    <t>Филе куриное,тушеное в соусе</t>
  </si>
  <si>
    <t>Макаронные изделия отварные</t>
  </si>
  <si>
    <t>Компот из ягод</t>
  </si>
  <si>
    <t>Хлеб ржаной</t>
  </si>
  <si>
    <t>Жаркое по домашнемус мясом птицы</t>
  </si>
  <si>
    <t>Яйцо отварное</t>
  </si>
  <si>
    <t>Кисель плодово ягодный</t>
  </si>
  <si>
    <t>Салат "Свежесть"(из моркови с изюмом)</t>
  </si>
  <si>
    <t>Щи из свежей капусты с картофелем</t>
  </si>
  <si>
    <t>Филе индейки  в томатном соусе 50/50</t>
  </si>
  <si>
    <t>Гороховое пюре</t>
  </si>
  <si>
    <t>Чай с сахаром</t>
  </si>
  <si>
    <t>Макаронник с куриным фаршем</t>
  </si>
  <si>
    <t>Икра кабачковая</t>
  </si>
  <si>
    <t>Компот из свежих яблок</t>
  </si>
  <si>
    <t>Огурец консервированный</t>
  </si>
  <si>
    <t>Суп картофельный с рисом</t>
  </si>
  <si>
    <t>Котлета рубленая из куриного филе с маслом 75/5</t>
  </si>
  <si>
    <t>Рагу овощное</t>
  </si>
  <si>
    <t>Напиток из плодов шиповника</t>
  </si>
  <si>
    <t>Каша молочная из овсяных хлопьев" Геркулес"</t>
  </si>
  <si>
    <t>Булочка "Витушка"</t>
  </si>
  <si>
    <t>Чай с сахаром и лимоном</t>
  </si>
  <si>
    <t>Огурец свежий(весна-лето) 60/Кукуруза консервированная(осень-зима)40</t>
  </si>
  <si>
    <t>Солянка сборная мясная</t>
  </si>
  <si>
    <t>Рыба тушеная в томате с овощами</t>
  </si>
  <si>
    <t>Рис отварной</t>
  </si>
  <si>
    <t>Компот из свежих ягод</t>
  </si>
  <si>
    <t>Плов из куриного филе</t>
  </si>
  <si>
    <t>Свекла порционно</t>
  </si>
  <si>
    <t>Суп картофельный с горохом и гренками 250/20</t>
  </si>
  <si>
    <t>Шницель из говядины с маслом</t>
  </si>
  <si>
    <t>Каша гречневая рассыпчатая</t>
  </si>
  <si>
    <t>6, 64</t>
  </si>
  <si>
    <t>7, 72</t>
  </si>
  <si>
    <t>12, 25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</si>
</sst>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7" fontId="2" fillId="2" borderId="1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0" sqref="E18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210</v>
      </c>
      <c r="G6" s="50" t="s">
        <v>82</v>
      </c>
      <c r="H6" s="50" t="s">
        <v>83</v>
      </c>
      <c r="I6" s="40" t="s">
        <v>43</v>
      </c>
      <c r="J6" s="40">
        <v>294</v>
      </c>
      <c r="K6" s="41">
        <v>173</v>
      </c>
      <c r="L6" s="40"/>
    </row>
    <row r="7" spans="1:12" ht="15" x14ac:dyDescent="0.25">
      <c r="A7" s="23"/>
      <c r="B7" s="15"/>
      <c r="C7" s="11"/>
      <c r="D7" s="6" t="s">
        <v>26</v>
      </c>
      <c r="E7" s="42" t="s">
        <v>44</v>
      </c>
      <c r="F7" s="43">
        <v>50</v>
      </c>
      <c r="G7" s="51" t="s">
        <v>84</v>
      </c>
      <c r="H7" s="43">
        <v>14</v>
      </c>
      <c r="I7" s="43">
        <v>0</v>
      </c>
      <c r="J7" s="43">
        <v>175</v>
      </c>
      <c r="K7" s="44">
        <v>219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3.17</v>
      </c>
      <c r="H8" s="43">
        <v>2.68</v>
      </c>
      <c r="I8" s="43">
        <v>15.95</v>
      </c>
      <c r="J8" s="43">
        <v>101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40</v>
      </c>
      <c r="G9" s="43">
        <v>3.04</v>
      </c>
      <c r="H9" s="43">
        <v>0</v>
      </c>
      <c r="I9" s="43">
        <v>19.68</v>
      </c>
      <c r="J9" s="43">
        <v>94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6.21</v>
      </c>
      <c r="H13" s="19">
        <f t="shared" si="0"/>
        <v>16.68</v>
      </c>
      <c r="I13" s="19">
        <f t="shared" si="0"/>
        <v>35.629999999999995</v>
      </c>
      <c r="J13" s="19">
        <f t="shared" si="0"/>
        <v>664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60</v>
      </c>
      <c r="G14" s="43">
        <v>0.78</v>
      </c>
      <c r="H14" s="43">
        <v>3.06</v>
      </c>
      <c r="I14" s="43">
        <v>4.67</v>
      </c>
      <c r="J14" s="43">
        <v>54</v>
      </c>
      <c r="K14" s="44">
        <v>46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250</v>
      </c>
      <c r="G15" s="43">
        <v>6.45</v>
      </c>
      <c r="H15" s="43">
        <v>3.39</v>
      </c>
      <c r="I15" s="43">
        <v>16.190000000000001</v>
      </c>
      <c r="J15" s="43">
        <v>121.4</v>
      </c>
      <c r="K15" s="44">
        <v>97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100</v>
      </c>
      <c r="G16" s="43">
        <v>11.78</v>
      </c>
      <c r="H16" s="43">
        <v>14.12</v>
      </c>
      <c r="I16" s="43">
        <v>2.93</v>
      </c>
      <c r="J16" s="43">
        <v>150</v>
      </c>
      <c r="K16" s="44">
        <v>290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50</v>
      </c>
      <c r="F17" s="43">
        <v>200</v>
      </c>
      <c r="G17" s="43">
        <v>7.36</v>
      </c>
      <c r="H17" s="43">
        <v>6.02</v>
      </c>
      <c r="I17" s="43">
        <v>35.26</v>
      </c>
      <c r="J17" s="43">
        <v>225</v>
      </c>
      <c r="K17" s="44">
        <v>309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0.68</v>
      </c>
      <c r="H18" s="43">
        <v>0.22</v>
      </c>
      <c r="I18" s="43">
        <v>18.63</v>
      </c>
      <c r="J18" s="43">
        <v>83</v>
      </c>
      <c r="K18" s="44">
        <v>345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25</v>
      </c>
      <c r="G19" s="43">
        <v>1.9</v>
      </c>
      <c r="H19" s="43">
        <v>0.2</v>
      </c>
      <c r="I19" s="43">
        <v>12.3</v>
      </c>
      <c r="J19" s="43">
        <v>58.8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52</v>
      </c>
      <c r="F20" s="43">
        <v>25</v>
      </c>
      <c r="G20" s="43">
        <v>1.65</v>
      </c>
      <c r="H20" s="43">
        <v>0.3</v>
      </c>
      <c r="I20" s="43">
        <v>9.9</v>
      </c>
      <c r="J20" s="43">
        <v>49.5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30.599999999999994</v>
      </c>
      <c r="H23" s="19">
        <f t="shared" si="2"/>
        <v>27.31</v>
      </c>
      <c r="I23" s="19">
        <f t="shared" si="2"/>
        <v>99.88</v>
      </c>
      <c r="J23" s="19">
        <f t="shared" si="2"/>
        <v>741.69999999999993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1360</v>
      </c>
      <c r="G24" s="32">
        <f t="shared" ref="G24:J24" si="4">G13+G23</f>
        <v>36.809999999999995</v>
      </c>
      <c r="H24" s="32">
        <f t="shared" si="4"/>
        <v>43.989999999999995</v>
      </c>
      <c r="I24" s="32">
        <f t="shared" si="4"/>
        <v>135.51</v>
      </c>
      <c r="J24" s="32">
        <f t="shared" si="4"/>
        <v>1405.6999999999998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220</v>
      </c>
      <c r="G25" s="40">
        <v>15.33</v>
      </c>
      <c r="H25" s="40">
        <v>12.64</v>
      </c>
      <c r="I25" s="40">
        <v>26.38</v>
      </c>
      <c r="J25" s="40">
        <v>370.7</v>
      </c>
      <c r="K25" s="41">
        <v>259</v>
      </c>
      <c r="L25" s="40"/>
    </row>
    <row r="26" spans="1:12" ht="15" x14ac:dyDescent="0.25">
      <c r="A26" s="14"/>
      <c r="B26" s="15"/>
      <c r="C26" s="11"/>
      <c r="D26" s="6" t="s">
        <v>26</v>
      </c>
      <c r="E26" s="42" t="s">
        <v>54</v>
      </c>
      <c r="F26" s="43">
        <v>60</v>
      </c>
      <c r="G26" s="43">
        <v>6.1</v>
      </c>
      <c r="H26" s="43">
        <v>5.52</v>
      </c>
      <c r="I26" s="43">
        <v>0.34</v>
      </c>
      <c r="J26" s="43">
        <v>72</v>
      </c>
      <c r="K26" s="44">
        <v>209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0.12</v>
      </c>
      <c r="H27" s="43">
        <v>0</v>
      </c>
      <c r="I27" s="43">
        <v>30.1</v>
      </c>
      <c r="J27" s="43">
        <v>121</v>
      </c>
      <c r="K27" s="44">
        <v>591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30</v>
      </c>
      <c r="G28" s="43">
        <v>2.2799999999999998</v>
      </c>
      <c r="H28" s="43">
        <v>0</v>
      </c>
      <c r="I28" s="43">
        <v>14.76</v>
      </c>
      <c r="J28" s="43">
        <v>71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23.830000000000002</v>
      </c>
      <c r="H32" s="19">
        <f t="shared" ref="H32" si="7">SUM(H25:H31)</f>
        <v>18.16</v>
      </c>
      <c r="I32" s="19">
        <f>SUM(I25:I31)</f>
        <v>71.58</v>
      </c>
      <c r="J32" s="19">
        <f t="shared" ref="J32:L32" si="8">SUM(J25:J31)</f>
        <v>634.70000000000005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60</v>
      </c>
      <c r="G33" s="43">
        <v>0.76</v>
      </c>
      <c r="H33" s="43">
        <v>0.5</v>
      </c>
      <c r="I33" s="43">
        <v>13.75</v>
      </c>
      <c r="J33" s="43">
        <v>57</v>
      </c>
      <c r="K33" s="44">
        <v>35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57</v>
      </c>
      <c r="F34" s="43">
        <v>250</v>
      </c>
      <c r="G34" s="43">
        <v>1.77</v>
      </c>
      <c r="H34" s="43">
        <v>3.84</v>
      </c>
      <c r="I34" s="43">
        <v>8.2899999999999991</v>
      </c>
      <c r="J34" s="43">
        <v>75</v>
      </c>
      <c r="K34" s="44">
        <v>88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100</v>
      </c>
      <c r="G35" s="43">
        <v>11.78</v>
      </c>
      <c r="H35" s="43">
        <v>15.1</v>
      </c>
      <c r="I35" s="43">
        <v>3.51</v>
      </c>
      <c r="J35" s="43">
        <v>197</v>
      </c>
      <c r="K35" s="44">
        <v>290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59</v>
      </c>
      <c r="F36" s="43">
        <v>180</v>
      </c>
      <c r="G36" s="43">
        <v>7.74</v>
      </c>
      <c r="H36" s="43">
        <v>2.92</v>
      </c>
      <c r="I36" s="43">
        <v>17.57</v>
      </c>
      <c r="J36" s="43">
        <v>128</v>
      </c>
      <c r="K36" s="44">
        <v>199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7.0000000000000007E-2</v>
      </c>
      <c r="H37" s="43">
        <v>0</v>
      </c>
      <c r="I37" s="43">
        <v>15</v>
      </c>
      <c r="J37" s="43">
        <v>60</v>
      </c>
      <c r="K37" s="44">
        <v>375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25</v>
      </c>
      <c r="G38" s="43">
        <v>1.9</v>
      </c>
      <c r="H38" s="43">
        <v>0.2</v>
      </c>
      <c r="I38" s="43">
        <v>12.3</v>
      </c>
      <c r="J38" s="43">
        <v>58.8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52</v>
      </c>
      <c r="F39" s="43">
        <v>25</v>
      </c>
      <c r="G39" s="43">
        <v>1.65</v>
      </c>
      <c r="H39" s="43">
        <v>0.3</v>
      </c>
      <c r="I39" s="43">
        <v>9.9</v>
      </c>
      <c r="J39" s="43">
        <v>49.5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9">SUM(G33:G41)</f>
        <v>25.669999999999995</v>
      </c>
      <c r="H42" s="19">
        <f t="shared" ref="H42" si="10">SUM(H33:H41)</f>
        <v>22.86</v>
      </c>
      <c r="I42" s="19">
        <f t="shared" ref="I42" si="11">SUM(I33:I41)</f>
        <v>80.320000000000007</v>
      </c>
      <c r="J42" s="19">
        <f t="shared" ref="J42:L42" si="12">SUM(J33:J41)</f>
        <v>625.29999999999995</v>
      </c>
      <c r="K42" s="25"/>
      <c r="L42" s="19">
        <f t="shared" si="12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1350</v>
      </c>
      <c r="G43" s="32">
        <f t="shared" ref="G43" si="13">G32+G42</f>
        <v>49.5</v>
      </c>
      <c r="H43" s="32">
        <f t="shared" ref="H43" si="14">H32+H42</f>
        <v>41.019999999999996</v>
      </c>
      <c r="I43" s="32">
        <f t="shared" ref="I43" si="15">I32+I42</f>
        <v>151.9</v>
      </c>
      <c r="J43" s="32">
        <f t="shared" ref="J43:L43" si="16">J32+J42</f>
        <v>1260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200</v>
      </c>
      <c r="G44" s="40">
        <v>21.14</v>
      </c>
      <c r="H44" s="40">
        <v>28.29</v>
      </c>
      <c r="I44" s="40">
        <v>41.68</v>
      </c>
      <c r="J44" s="40">
        <v>506</v>
      </c>
      <c r="K44" s="41">
        <v>285</v>
      </c>
      <c r="L44" s="40"/>
    </row>
    <row r="45" spans="1:12" ht="15" x14ac:dyDescent="0.25">
      <c r="A45" s="23"/>
      <c r="B45" s="15"/>
      <c r="C45" s="11"/>
      <c r="D45" s="6" t="s">
        <v>26</v>
      </c>
      <c r="E45" s="42" t="s">
        <v>62</v>
      </c>
      <c r="F45" s="43">
        <v>60</v>
      </c>
      <c r="G45" s="43">
        <v>0.6</v>
      </c>
      <c r="H45" s="43">
        <v>4.2</v>
      </c>
      <c r="I45" s="43">
        <v>4.2</v>
      </c>
      <c r="J45" s="43">
        <v>58.2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63</v>
      </c>
      <c r="F46" s="43">
        <v>200</v>
      </c>
      <c r="G46" s="43">
        <v>0.16</v>
      </c>
      <c r="H46" s="43">
        <v>0.16</v>
      </c>
      <c r="I46" s="43">
        <v>18.21</v>
      </c>
      <c r="J46" s="43">
        <v>78.599999999999994</v>
      </c>
      <c r="K46" s="44">
        <v>342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50</v>
      </c>
      <c r="G47" s="43">
        <v>3.8</v>
      </c>
      <c r="H47" s="43">
        <v>0</v>
      </c>
      <c r="I47" s="43">
        <v>24.6</v>
      </c>
      <c r="J47" s="43">
        <v>117.5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7">SUM(G44:G50)</f>
        <v>25.700000000000003</v>
      </c>
      <c r="H51" s="19">
        <f t="shared" ref="H51" si="18">SUM(H44:H50)</f>
        <v>32.65</v>
      </c>
      <c r="I51" s="19">
        <f t="shared" ref="I51" si="19">SUM(I44:I50)</f>
        <v>88.69</v>
      </c>
      <c r="J51" s="19">
        <f t="shared" ref="J51:L51" si="20">SUM(J44:J50)</f>
        <v>760.30000000000007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64</v>
      </c>
      <c r="F52" s="43">
        <v>60</v>
      </c>
      <c r="G52" s="43">
        <v>0.48</v>
      </c>
      <c r="H52" s="43">
        <v>0.06</v>
      </c>
      <c r="I52" s="43">
        <v>1.2</v>
      </c>
      <c r="J52" s="43">
        <v>7.8</v>
      </c>
      <c r="K52" s="44">
        <v>70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65</v>
      </c>
      <c r="F53" s="43">
        <v>250</v>
      </c>
      <c r="G53" s="43">
        <v>1.97</v>
      </c>
      <c r="H53" s="43">
        <v>2.7</v>
      </c>
      <c r="I53" s="43">
        <v>12.11</v>
      </c>
      <c r="J53" s="43">
        <v>86</v>
      </c>
      <c r="K53" s="44">
        <v>101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66</v>
      </c>
      <c r="F54" s="43">
        <v>80</v>
      </c>
      <c r="G54" s="43">
        <v>15.06</v>
      </c>
      <c r="H54" s="43">
        <v>13.76</v>
      </c>
      <c r="I54" s="43">
        <v>6.18</v>
      </c>
      <c r="J54" s="43">
        <v>198</v>
      </c>
      <c r="K54" s="44">
        <v>382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67</v>
      </c>
      <c r="F55" s="43">
        <v>100</v>
      </c>
      <c r="G55" s="43">
        <v>2.96</v>
      </c>
      <c r="H55" s="43">
        <v>10.49</v>
      </c>
      <c r="I55" s="43">
        <v>12.9</v>
      </c>
      <c r="J55" s="43">
        <v>213</v>
      </c>
      <c r="K55" s="44">
        <v>143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68</v>
      </c>
      <c r="F56" s="43">
        <v>200</v>
      </c>
      <c r="G56" s="43">
        <v>0.68</v>
      </c>
      <c r="H56" s="43">
        <v>0.28000000000000003</v>
      </c>
      <c r="I56" s="43">
        <v>20.76</v>
      </c>
      <c r="J56" s="43">
        <v>88.2</v>
      </c>
      <c r="K56" s="44">
        <v>349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25</v>
      </c>
      <c r="G57" s="43">
        <v>1.9</v>
      </c>
      <c r="H57" s="43">
        <v>0.2</v>
      </c>
      <c r="I57" s="43">
        <v>12.3</v>
      </c>
      <c r="J57" s="43">
        <v>58.8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52</v>
      </c>
      <c r="F58" s="43">
        <v>25</v>
      </c>
      <c r="G58" s="43">
        <v>1.65</v>
      </c>
      <c r="H58" s="43">
        <v>0.3</v>
      </c>
      <c r="I58" s="43">
        <v>9.9</v>
      </c>
      <c r="J58" s="43">
        <v>49.5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1">SUM(G52:G60)</f>
        <v>24.7</v>
      </c>
      <c r="H61" s="19">
        <f t="shared" ref="H61" si="22">SUM(H52:H60)</f>
        <v>27.79</v>
      </c>
      <c r="I61" s="19">
        <f t="shared" ref="I61" si="23">SUM(I52:I60)</f>
        <v>75.350000000000009</v>
      </c>
      <c r="J61" s="19">
        <f t="shared" ref="J61:L61" si="24">SUM(J52:J60)</f>
        <v>701.3</v>
      </c>
      <c r="K61" s="25"/>
      <c r="L61" s="19">
        <f t="shared" si="24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1250</v>
      </c>
      <c r="G62" s="32">
        <f t="shared" ref="G62" si="25">G51+G61</f>
        <v>50.400000000000006</v>
      </c>
      <c r="H62" s="32">
        <f t="shared" ref="H62" si="26">H51+H61</f>
        <v>60.44</v>
      </c>
      <c r="I62" s="32">
        <f t="shared" ref="I62" si="27">I51+I61</f>
        <v>164.04000000000002</v>
      </c>
      <c r="J62" s="32">
        <f t="shared" ref="J62:L62" si="28">J51+J61</f>
        <v>1461.6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69</v>
      </c>
      <c r="F63" s="40">
        <v>250</v>
      </c>
      <c r="G63" s="40">
        <v>6.88</v>
      </c>
      <c r="H63" s="40">
        <v>8.18</v>
      </c>
      <c r="I63" s="40">
        <v>37.479999999999997</v>
      </c>
      <c r="J63" s="40">
        <v>260</v>
      </c>
      <c r="K63" s="41">
        <v>182</v>
      </c>
      <c r="L63" s="40"/>
    </row>
    <row r="64" spans="1:12" ht="15" x14ac:dyDescent="0.25">
      <c r="A64" s="23"/>
      <c r="B64" s="15"/>
      <c r="C64" s="11"/>
      <c r="D64" s="6" t="s">
        <v>26</v>
      </c>
      <c r="E64" s="42" t="s">
        <v>70</v>
      </c>
      <c r="F64" s="43">
        <v>60</v>
      </c>
      <c r="G64" s="43">
        <v>4.3</v>
      </c>
      <c r="H64" s="43">
        <v>5.48</v>
      </c>
      <c r="I64" s="43">
        <v>31.96</v>
      </c>
      <c r="J64" s="43">
        <v>204</v>
      </c>
      <c r="K64" s="44">
        <v>424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71</v>
      </c>
      <c r="F65" s="43">
        <v>207</v>
      </c>
      <c r="G65" s="43">
        <v>0.25</v>
      </c>
      <c r="H65" s="43">
        <v>0.06</v>
      </c>
      <c r="I65" s="43">
        <v>9.23</v>
      </c>
      <c r="J65" s="43">
        <v>38</v>
      </c>
      <c r="K65" s="44">
        <v>377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46</v>
      </c>
      <c r="F66" s="43">
        <v>25</v>
      </c>
      <c r="G66" s="43">
        <v>1.9</v>
      </c>
      <c r="H66" s="43">
        <v>0.2</v>
      </c>
      <c r="I66" s="43">
        <v>12.3</v>
      </c>
      <c r="J66" s="43">
        <v>59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542</v>
      </c>
      <c r="G70" s="19">
        <f t="shared" ref="G70" si="29">SUM(G63:G69)</f>
        <v>13.33</v>
      </c>
      <c r="H70" s="19">
        <f t="shared" ref="H70" si="30">SUM(H63:H69)</f>
        <v>13.92</v>
      </c>
      <c r="I70" s="19">
        <f t="shared" ref="I70" si="31">SUM(I63:I69)</f>
        <v>90.97</v>
      </c>
      <c r="J70" s="19">
        <f t="shared" ref="J70:L70" si="32">SUM(J63:J69)</f>
        <v>561</v>
      </c>
      <c r="K70" s="25"/>
      <c r="L70" s="19">
        <f t="shared" si="32"/>
        <v>0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72</v>
      </c>
      <c r="F71" s="43">
        <v>40</v>
      </c>
      <c r="G71" s="43">
        <v>0.88</v>
      </c>
      <c r="H71" s="43">
        <v>0.16</v>
      </c>
      <c r="I71" s="43">
        <v>4.4800000000000004</v>
      </c>
      <c r="J71" s="43">
        <v>23.2</v>
      </c>
      <c r="K71" s="44">
        <v>71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73</v>
      </c>
      <c r="F72" s="43">
        <v>250</v>
      </c>
      <c r="G72" s="43">
        <v>5.94</v>
      </c>
      <c r="H72" s="43">
        <v>8.34</v>
      </c>
      <c r="I72" s="43">
        <v>18.32</v>
      </c>
      <c r="J72" s="43">
        <v>236.8</v>
      </c>
      <c r="K72" s="44">
        <v>157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74</v>
      </c>
      <c r="F73" s="43">
        <v>100</v>
      </c>
      <c r="G73" s="43">
        <v>8.35</v>
      </c>
      <c r="H73" s="43">
        <v>7.9</v>
      </c>
      <c r="I73" s="43">
        <v>3.8</v>
      </c>
      <c r="J73" s="43">
        <v>103</v>
      </c>
      <c r="K73" s="44">
        <v>229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75</v>
      </c>
      <c r="F74" s="43">
        <v>180</v>
      </c>
      <c r="G74" s="43">
        <v>3.95</v>
      </c>
      <c r="H74" s="43">
        <v>5.53</v>
      </c>
      <c r="I74" s="43">
        <v>42.18</v>
      </c>
      <c r="J74" s="43">
        <v>227</v>
      </c>
      <c r="K74" s="44">
        <v>304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76</v>
      </c>
      <c r="F75" s="43">
        <v>200</v>
      </c>
      <c r="G75" s="43">
        <v>0.68</v>
      </c>
      <c r="H75" s="43">
        <v>0.22</v>
      </c>
      <c r="I75" s="43">
        <v>18.63</v>
      </c>
      <c r="J75" s="43">
        <v>83</v>
      </c>
      <c r="K75" s="44">
        <v>345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25</v>
      </c>
      <c r="G76" s="43">
        <v>1.9</v>
      </c>
      <c r="H76" s="43">
        <v>0.2</v>
      </c>
      <c r="I76" s="43">
        <v>12.3</v>
      </c>
      <c r="J76" s="43">
        <v>58.8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52</v>
      </c>
      <c r="F77" s="43">
        <v>25</v>
      </c>
      <c r="G77" s="43">
        <v>1.65</v>
      </c>
      <c r="H77" s="43">
        <v>0.3</v>
      </c>
      <c r="I77" s="43">
        <v>9.9</v>
      </c>
      <c r="J77" s="43">
        <v>49.5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820</v>
      </c>
      <c r="G80" s="19">
        <f t="shared" ref="G80" si="33">SUM(G71:G79)</f>
        <v>23.349999999999998</v>
      </c>
      <c r="H80" s="19">
        <f t="shared" ref="H80" si="34">SUM(H71:H79)</f>
        <v>22.65</v>
      </c>
      <c r="I80" s="19">
        <f t="shared" ref="I80" si="35">SUM(I71:I79)</f>
        <v>109.61</v>
      </c>
      <c r="J80" s="19">
        <f t="shared" ref="J80:L80" si="36">SUM(J71:J79)</f>
        <v>781.3</v>
      </c>
      <c r="K80" s="25"/>
      <c r="L80" s="19">
        <f t="shared" si="36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1362</v>
      </c>
      <c r="G81" s="32">
        <f t="shared" ref="G81" si="37">G70+G80</f>
        <v>36.68</v>
      </c>
      <c r="H81" s="32">
        <f t="shared" ref="H81" si="38">H70+H80</f>
        <v>36.57</v>
      </c>
      <c r="I81" s="32">
        <f t="shared" ref="I81" si="39">I70+I80</f>
        <v>200.57999999999998</v>
      </c>
      <c r="J81" s="32">
        <f t="shared" ref="J81:L81" si="40">J70+J80</f>
        <v>1342.3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77</v>
      </c>
      <c r="F82" s="40">
        <v>200</v>
      </c>
      <c r="G82" s="40">
        <v>13.51</v>
      </c>
      <c r="H82" s="40">
        <v>10.71</v>
      </c>
      <c r="I82" s="40">
        <v>47.34</v>
      </c>
      <c r="J82" s="40">
        <v>224</v>
      </c>
      <c r="K82" s="41">
        <v>291</v>
      </c>
      <c r="L82" s="40"/>
    </row>
    <row r="83" spans="1:12" ht="15" x14ac:dyDescent="0.25">
      <c r="A83" s="23"/>
      <c r="B83" s="15"/>
      <c r="C83" s="11"/>
      <c r="D83" s="6" t="s">
        <v>26</v>
      </c>
      <c r="E83" s="42" t="s">
        <v>64</v>
      </c>
      <c r="F83" s="43">
        <v>60</v>
      </c>
      <c r="G83" s="43">
        <v>0.48</v>
      </c>
      <c r="H83" s="43">
        <v>0.06</v>
      </c>
      <c r="I83" s="43">
        <v>1.2</v>
      </c>
      <c r="J83" s="43">
        <v>7.8</v>
      </c>
      <c r="K83" s="44">
        <v>70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71</v>
      </c>
      <c r="F84" s="43">
        <v>217</v>
      </c>
      <c r="G84" s="43">
        <v>0.25</v>
      </c>
      <c r="H84" s="43">
        <v>0.06</v>
      </c>
      <c r="I84" s="43">
        <v>9.23</v>
      </c>
      <c r="J84" s="43">
        <v>38</v>
      </c>
      <c r="K84" s="44">
        <v>377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40</v>
      </c>
      <c r="G85" s="43">
        <v>3.04</v>
      </c>
      <c r="H85" s="43">
        <v>0</v>
      </c>
      <c r="I85" s="43">
        <v>19.68</v>
      </c>
      <c r="J85" s="43">
        <v>94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517</v>
      </c>
      <c r="G89" s="19">
        <f t="shared" ref="G89" si="41">SUM(G82:G88)</f>
        <v>17.28</v>
      </c>
      <c r="H89" s="19">
        <f t="shared" ref="H89" si="42">SUM(H82:H88)</f>
        <v>10.830000000000002</v>
      </c>
      <c r="I89" s="19">
        <f t="shared" ref="I89" si="43">SUM(I82:I88)</f>
        <v>77.450000000000017</v>
      </c>
      <c r="J89" s="19">
        <f t="shared" ref="J89:L89" si="44">SUM(J82:J88)</f>
        <v>363.8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78</v>
      </c>
      <c r="F90" s="43">
        <v>60</v>
      </c>
      <c r="G90" s="43">
        <v>0.84</v>
      </c>
      <c r="H90" s="43">
        <v>5.05</v>
      </c>
      <c r="I90" s="43">
        <v>5.07</v>
      </c>
      <c r="J90" s="43">
        <v>40</v>
      </c>
      <c r="K90" s="44">
        <v>64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79</v>
      </c>
      <c r="F91" s="43">
        <v>270</v>
      </c>
      <c r="G91" s="43">
        <v>5.19</v>
      </c>
      <c r="H91" s="43">
        <v>4.25</v>
      </c>
      <c r="I91" s="43">
        <v>31.53</v>
      </c>
      <c r="J91" s="43">
        <v>181</v>
      </c>
      <c r="K91" s="44">
        <v>199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80</v>
      </c>
      <c r="F92" s="43">
        <v>75</v>
      </c>
      <c r="G92" s="43">
        <v>10.36</v>
      </c>
      <c r="H92" s="43">
        <v>11.34</v>
      </c>
      <c r="I92" s="43">
        <v>10.71</v>
      </c>
      <c r="J92" s="43">
        <v>241.5</v>
      </c>
      <c r="K92" s="44">
        <v>268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81</v>
      </c>
      <c r="F93" s="43">
        <v>180</v>
      </c>
      <c r="G93" s="43">
        <v>9.6999999999999993</v>
      </c>
      <c r="H93" s="43">
        <v>6.09</v>
      </c>
      <c r="I93" s="43">
        <v>44</v>
      </c>
      <c r="J93" s="43">
        <v>277</v>
      </c>
      <c r="K93" s="44">
        <v>302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60</v>
      </c>
      <c r="F94" s="43">
        <v>200</v>
      </c>
      <c r="G94" s="43">
        <v>7.0000000000000007E-2</v>
      </c>
      <c r="H94" s="43"/>
      <c r="I94" s="43">
        <v>15</v>
      </c>
      <c r="J94" s="43">
        <v>60</v>
      </c>
      <c r="K94" s="44">
        <v>375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25</v>
      </c>
      <c r="G95" s="43">
        <v>1.9</v>
      </c>
      <c r="H95" s="43">
        <v>0.2</v>
      </c>
      <c r="I95" s="43">
        <v>12.3</v>
      </c>
      <c r="J95" s="43">
        <v>58.8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52</v>
      </c>
      <c r="F96" s="43">
        <v>25</v>
      </c>
      <c r="G96" s="43">
        <v>1.65</v>
      </c>
      <c r="H96" s="43">
        <v>0.3</v>
      </c>
      <c r="I96" s="43">
        <v>9.9</v>
      </c>
      <c r="J96" s="43">
        <v>49.5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835</v>
      </c>
      <c r="G99" s="19">
        <f t="shared" ref="G99" si="45">SUM(G90:G98)</f>
        <v>29.709999999999997</v>
      </c>
      <c r="H99" s="19">
        <f t="shared" ref="H99" si="46">SUM(H90:H98)</f>
        <v>27.23</v>
      </c>
      <c r="I99" s="19">
        <f t="shared" ref="I99" si="47">SUM(I90:I98)</f>
        <v>128.51</v>
      </c>
      <c r="J99" s="19">
        <f t="shared" ref="J99:L99" si="48">SUM(J90:J98)</f>
        <v>907.8</v>
      </c>
      <c r="K99" s="25"/>
      <c r="L99" s="19">
        <f t="shared" si="48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1352</v>
      </c>
      <c r="G100" s="32">
        <f t="shared" ref="G100" si="49">G89+G99</f>
        <v>46.989999999999995</v>
      </c>
      <c r="H100" s="32">
        <f t="shared" ref="H100" si="50">H89+H99</f>
        <v>38.06</v>
      </c>
      <c r="I100" s="32">
        <f t="shared" ref="I100" si="51">I89+I99</f>
        <v>205.96</v>
      </c>
      <c r="J100" s="32">
        <f t="shared" ref="J100:L100" si="52">J89+J99</f>
        <v>1271.5999999999999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 t="s">
        <v>26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 t="s">
        <v>26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 t="s">
        <v>26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 t="s">
        <v>26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1334.8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44.076000000000001</v>
      </c>
      <c r="H196" s="34">
        <f t="shared" si="93"/>
        <v>44.015999999999998</v>
      </c>
      <c r="I196" s="34">
        <f t="shared" si="93"/>
        <v>171.59800000000001</v>
      </c>
      <c r="J196" s="34">
        <f t="shared" si="93"/>
        <v>1348.2399999999998</v>
      </c>
      <c r="K196" s="34"/>
      <c r="L196" s="34" t="e">
        <f t="shared" ref="L196" si="94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2025-10-25T15:05:38Z</cp:lastPrinted>
  <dcterms:created xsi:type="dcterms:W3CDTF">2022-05-16T14:23:56Z</dcterms:created>
  <dcterms:modified xsi:type="dcterms:W3CDTF">2025-10-28T15:45:26Z</dcterms:modified>
</cp:coreProperties>
</file>